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ва ИД\AppData\Local\Temp\Rar$DIa2308.3800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81" i="1" l="1"/>
  <c r="I100" i="1"/>
  <c r="I157" i="1"/>
  <c r="G195" i="1"/>
  <c r="L195" i="1"/>
  <c r="L176" i="1"/>
  <c r="L157" i="1"/>
  <c r="L138" i="1"/>
  <c r="L100" i="1"/>
  <c r="L81" i="1"/>
  <c r="L62" i="1"/>
  <c r="L43" i="1"/>
  <c r="L24" i="1"/>
  <c r="J195" i="1"/>
  <c r="H195" i="1"/>
  <c r="F195" i="1"/>
  <c r="J176" i="1"/>
  <c r="H176" i="1"/>
  <c r="G176" i="1"/>
  <c r="F176" i="1"/>
  <c r="H157" i="1"/>
  <c r="J157" i="1"/>
  <c r="G157" i="1"/>
  <c r="F157" i="1"/>
  <c r="G138" i="1"/>
  <c r="J138" i="1"/>
  <c r="H138" i="1"/>
  <c r="F138" i="1"/>
  <c r="L119" i="1"/>
  <c r="F119" i="1"/>
  <c r="J119" i="1"/>
  <c r="H119" i="1"/>
  <c r="G119" i="1"/>
  <c r="J100" i="1"/>
  <c r="H100" i="1"/>
  <c r="G100" i="1"/>
  <c r="F100" i="1"/>
  <c r="J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<sst xmlns="http://schemas.openxmlformats.org/spreadsheetml/2006/main" count="254" uniqueCount="91">
  <si>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</si>
  <si>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</si>
  <si>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</si>
  <si>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</si>
  <si>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</si>
  <si>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</si>
  <si>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</si>
  <si>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</si>
  <si>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</si>
  <si>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</si>
  <si>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</si>
  <si>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</si>
  <si>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</si>
  <si>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</si>
  <si>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</si>
  <si>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</si>
  <si>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</si>
  <si>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</si>
  <si>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</si>
  <si>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</si>
  <si>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</si>
  <si>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</si>
  <si>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</si>
  <si>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</si>
  <si>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</si>
  <si>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</si>
  <si>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</si>
  <si>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</si>
  <si>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</si>
  <si>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</si>
  <si>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</si>
  <si>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</si>
  <si>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</si>
  <si>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</si>
  <si>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</si>
  <si>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</si>
  <si>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</si>
  <si>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</si>
  <si>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</si>
  <si>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</si>
  <si>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 xml:space="preserve">Компот из вишен и яблок </t>
  </si>
  <si>
    <t>Борщ с капустой и картофелем</t>
  </si>
  <si>
    <t>Голубцы ленивые</t>
  </si>
  <si>
    <t>Чай с сахаром</t>
  </si>
  <si>
    <t>Саат из моркови с зеленым горошком</t>
  </si>
  <si>
    <t>Суп рыбный</t>
  </si>
  <si>
    <t>Компот из плодов сухих</t>
  </si>
  <si>
    <t>Хлеб пшеничный</t>
  </si>
  <si>
    <t>Хлеб ржаной</t>
  </si>
  <si>
    <t>Соус томатный</t>
  </si>
  <si>
    <t>Бутерброд с маслом</t>
  </si>
  <si>
    <t>Салат "Светофор"</t>
  </si>
  <si>
    <t>Рассольник Домашний</t>
  </si>
  <si>
    <t>Котлеты из филе птицы натуральные</t>
  </si>
  <si>
    <t xml:space="preserve">Картофель отварной резаный </t>
  </si>
  <si>
    <t>Икра из кабачков</t>
  </si>
  <si>
    <t>Котлеты " Московские"</t>
  </si>
  <si>
    <t>Рагу из овощей</t>
  </si>
  <si>
    <t>Компот из плодов свежих (груши)</t>
  </si>
  <si>
    <t>Салат из моркови с растительным маслом</t>
  </si>
  <si>
    <t>Суп картофельный с фрикадельками</t>
  </si>
  <si>
    <t>Куры запеченные</t>
  </si>
  <si>
    <t>Пюре картофельное</t>
  </si>
  <si>
    <t>Компот из плодов сухих(чернослив)</t>
  </si>
  <si>
    <t>Салат из свеклы с чесноком</t>
  </si>
  <si>
    <t>Суп картофельный с фасолью</t>
  </si>
  <si>
    <t>Тефтели с рисом с соусом томатным</t>
  </si>
  <si>
    <t>Капуста тушеная</t>
  </si>
  <si>
    <t>Компот из клюквы</t>
  </si>
  <si>
    <t>Салат из кукурузы консервированный</t>
  </si>
  <si>
    <t>Уха по-царски</t>
  </si>
  <si>
    <t>Говядина тушеная с капустой</t>
  </si>
  <si>
    <t>Компот из плодов сухих (курага)</t>
  </si>
  <si>
    <t>Икра из баклажанов</t>
  </si>
  <si>
    <t>Суп харчо</t>
  </si>
  <si>
    <t>Говядина в кисло-сладком соусе</t>
  </si>
  <si>
    <t>Макароны отварные а овощами</t>
  </si>
  <si>
    <t xml:space="preserve">Хлеб ржаной </t>
  </si>
  <si>
    <t>Салат "Осенний"</t>
  </si>
  <si>
    <t>Рассольник "Ленинградский"</t>
  </si>
  <si>
    <t>Птица тущенная с овощами</t>
  </si>
  <si>
    <t>Компот из подов свежих (лимон)</t>
  </si>
  <si>
    <t>Салат витаминный с растительным маслом</t>
  </si>
  <si>
    <t>Борщ "Сибирский"</t>
  </si>
  <si>
    <t>Рыба, запеченная под маринадом</t>
  </si>
  <si>
    <t>Картофель отварной резаный</t>
  </si>
  <si>
    <t>Компот из плодов сухих (чернослив)</t>
  </si>
  <si>
    <t>Овощи натуральные соленые (помидоры соленые)</t>
  </si>
  <si>
    <t>Суп из овощей на курином бульоне</t>
  </si>
  <si>
    <t>Шницель</t>
  </si>
  <si>
    <t>Картофельное пюре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</si>
</sst>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1.1499999999999999</v>
      </c>
      <c r="H14" s="43">
        <v>3.99</v>
      </c>
      <c r="I14" s="43">
        <v>3.76</v>
      </c>
      <c r="J14" s="43">
        <v>55.55</v>
      </c>
      <c r="K14" s="44">
        <v>27</v>
      </c>
      <c r="L14" s="43">
        <v>26.8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5.9</v>
      </c>
      <c r="H15" s="43">
        <v>6.24</v>
      </c>
      <c r="I15" s="43">
        <v>13.15</v>
      </c>
      <c r="J15" s="43">
        <v>132.36000000000001</v>
      </c>
      <c r="K15" s="44">
        <v>273</v>
      </c>
      <c r="L15" s="43">
        <v>27.08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7.45</v>
      </c>
      <c r="H16" s="43">
        <v>10.94</v>
      </c>
      <c r="I16" s="43">
        <v>7.78</v>
      </c>
      <c r="J16" s="43">
        <v>159.38</v>
      </c>
      <c r="K16" s="44">
        <v>524</v>
      </c>
      <c r="L16" s="43">
        <v>69.37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3.82</v>
      </c>
      <c r="H17" s="43">
        <v>3.77</v>
      </c>
      <c r="I17" s="43">
        <v>39.81</v>
      </c>
      <c r="J17" s="43">
        <v>208.45</v>
      </c>
      <c r="K17" s="44">
        <v>297</v>
      </c>
      <c r="L17" s="43">
        <v>9.3000000000000007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8.7100000000000009</v>
      </c>
      <c r="J18" s="43">
        <v>34.83</v>
      </c>
      <c r="K18" s="44">
        <v>819</v>
      </c>
      <c r="L18" s="43">
        <v>7.39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2.96</v>
      </c>
      <c r="H19" s="43">
        <v>0.24</v>
      </c>
      <c r="I19" s="43">
        <v>11.48</v>
      </c>
      <c r="J19" s="43">
        <v>59.92</v>
      </c>
      <c r="K19" s="44">
        <v>114</v>
      </c>
      <c r="L19" s="43">
        <v>4.3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2.56</v>
      </c>
      <c r="H20" s="43">
        <v>0.47</v>
      </c>
      <c r="I20" s="43">
        <v>12.96</v>
      </c>
      <c r="J20" s="43">
        <v>12.96</v>
      </c>
      <c r="K20" s="44">
        <v>115</v>
      </c>
      <c r="L20" s="43">
        <v>3.4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30</v>
      </c>
      <c r="G21" s="43">
        <v>0.86</v>
      </c>
      <c r="H21" s="43">
        <v>0</v>
      </c>
      <c r="I21" s="43">
        <v>3.54</v>
      </c>
      <c r="J21" s="43">
        <v>18.87</v>
      </c>
      <c r="K21" s="44">
        <v>671</v>
      </c>
      <c r="L21" s="43">
        <v>1.43</v>
      </c>
    </row>
    <row r="22" spans="1:12" ht="15" x14ac:dyDescent="0.25">
      <c r="A22" s="23"/>
      <c r="B22" s="15"/>
      <c r="C22" s="11"/>
      <c r="D22" s="6"/>
      <c r="E22" s="42" t="s">
        <v>50</v>
      </c>
      <c r="F22" s="43">
        <v>30</v>
      </c>
      <c r="G22" s="43">
        <v>0.53</v>
      </c>
      <c r="H22" s="43">
        <v>7.25</v>
      </c>
      <c r="I22" s="43">
        <v>9.82</v>
      </c>
      <c r="J22" s="43">
        <v>106.65</v>
      </c>
      <c r="K22" s="44">
        <v>99</v>
      </c>
      <c r="L22" s="43">
        <v>12.9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25.23</v>
      </c>
      <c r="H23" s="19">
        <f t="shared" si="2"/>
        <v>32.9</v>
      </c>
      <c r="I23" s="19">
        <f t="shared" si="2"/>
        <v>111.01000000000002</v>
      </c>
      <c r="J23" s="19">
        <f t="shared" si="2"/>
        <v>788.97</v>
      </c>
      <c r="K23" s="25"/>
      <c r="L23" s="19">
        <f t="shared" ref="L23" si="3">SUM(L14:L22)</f>
        <v>161.97000000000003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25.23</v>
      </c>
      <c r="H24" s="32">
        <f t="shared" si="4"/>
        <v>32.9</v>
      </c>
      <c r="I24" s="32">
        <f t="shared" si="4"/>
        <v>111.01000000000002</v>
      </c>
      <c r="J24" s="32">
        <f t="shared" si="4"/>
        <v>788.97</v>
      </c>
      <c r="K24" s="32"/>
      <c r="L24" s="32">
        <f t="shared" ref="L24" si="5">L13+L23</f>
        <v>161.97000000000003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0.63</v>
      </c>
      <c r="H33" s="43">
        <v>2.97</v>
      </c>
      <c r="I33" s="43">
        <v>2</v>
      </c>
      <c r="J33" s="43">
        <v>37.24</v>
      </c>
      <c r="K33" s="44">
        <v>156</v>
      </c>
      <c r="L33" s="43">
        <v>28.74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4.6399999999999997</v>
      </c>
      <c r="H34" s="43">
        <v>4.6900000000000004</v>
      </c>
      <c r="I34" s="43">
        <v>16.809999999999999</v>
      </c>
      <c r="J34" s="43">
        <v>128.01</v>
      </c>
      <c r="K34" s="44">
        <v>137</v>
      </c>
      <c r="L34" s="43">
        <v>34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15.65</v>
      </c>
      <c r="H35" s="43">
        <v>13.37</v>
      </c>
      <c r="I35" s="43">
        <v>10.79</v>
      </c>
      <c r="J35" s="43">
        <v>226.09</v>
      </c>
      <c r="K35" s="44">
        <v>611</v>
      </c>
      <c r="L35" s="43">
        <v>70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3.11</v>
      </c>
      <c r="H36" s="43">
        <v>8.2100000000000009</v>
      </c>
      <c r="I36" s="43">
        <v>29.98</v>
      </c>
      <c r="J36" s="43">
        <v>206.25</v>
      </c>
      <c r="K36" s="44">
        <v>636</v>
      </c>
      <c r="L36" s="43">
        <v>17.8</v>
      </c>
    </row>
    <row r="37" spans="1:12" ht="15" x14ac:dyDescent="0.2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0.22</v>
      </c>
      <c r="H37" s="43">
        <v>0.12</v>
      </c>
      <c r="I37" s="43">
        <v>8.42</v>
      </c>
      <c r="J37" s="43">
        <v>36</v>
      </c>
      <c r="K37" s="44">
        <v>812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4.4400000000000004</v>
      </c>
      <c r="H38" s="43">
        <v>0.36</v>
      </c>
      <c r="I38" s="43">
        <v>17.22</v>
      </c>
      <c r="J38" s="43">
        <v>89.88</v>
      </c>
      <c r="K38" s="44">
        <v>114</v>
      </c>
      <c r="L38" s="43">
        <v>6.5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2.56</v>
      </c>
      <c r="H39" s="43">
        <v>0.47</v>
      </c>
      <c r="I39" s="43">
        <v>12.96</v>
      </c>
      <c r="J39" s="43">
        <v>67.510000000000005</v>
      </c>
      <c r="K39" s="44">
        <v>115</v>
      </c>
      <c r="L39" s="43">
        <v>3.4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31.25</v>
      </c>
      <c r="H42" s="19">
        <f t="shared" ref="H42" si="11">SUM(H33:H41)</f>
        <v>30.19</v>
      </c>
      <c r="I42" s="19">
        <f t="shared" ref="I42" si="12">SUM(I33:I41)</f>
        <v>98.18</v>
      </c>
      <c r="J42" s="19">
        <f t="shared" ref="J42:L42" si="13">SUM(J33:J41)</f>
        <v>790.98</v>
      </c>
      <c r="K42" s="25"/>
      <c r="L42" s="19">
        <f t="shared" si="13"/>
        <v>178.44000000000003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31.25</v>
      </c>
      <c r="H43" s="32">
        <f t="shared" ref="H43" si="15">H32+H42</f>
        <v>30.19</v>
      </c>
      <c r="I43" s="32">
        <f t="shared" ref="I43" si="16">I32+I42</f>
        <v>98.18</v>
      </c>
      <c r="J43" s="32">
        <f t="shared" ref="J43:L43" si="17">J32+J42</f>
        <v>790.98</v>
      </c>
      <c r="K43" s="32"/>
      <c r="L43" s="32">
        <f t="shared" si="17"/>
        <v>178.44000000000003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1.1100000000000001</v>
      </c>
      <c r="H52" s="43">
        <v>3.18</v>
      </c>
      <c r="I52" s="43">
        <v>4.4800000000000004</v>
      </c>
      <c r="J52" s="43">
        <v>50.58</v>
      </c>
      <c r="K52" s="44">
        <v>183</v>
      </c>
      <c r="L52" s="43">
        <v>15.2</v>
      </c>
    </row>
    <row r="53" spans="1:12" ht="15" x14ac:dyDescent="0.25">
      <c r="A53" s="23"/>
      <c r="B53" s="15"/>
      <c r="C53" s="11"/>
      <c r="D53" s="7" t="s">
        <v>27</v>
      </c>
      <c r="E53" s="42" t="s">
        <v>41</v>
      </c>
      <c r="F53" s="43">
        <v>200</v>
      </c>
      <c r="G53" s="43">
        <v>4.1100000000000003</v>
      </c>
      <c r="H53" s="43">
        <v>3.77</v>
      </c>
      <c r="I53" s="43">
        <v>24.96</v>
      </c>
      <c r="J53" s="43">
        <v>150.21</v>
      </c>
      <c r="K53" s="44">
        <v>215</v>
      </c>
      <c r="L53" s="43">
        <v>25.81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10.95</v>
      </c>
      <c r="H54" s="43">
        <v>12.73</v>
      </c>
      <c r="I54" s="43">
        <v>13.21</v>
      </c>
      <c r="J54" s="43">
        <v>211.21</v>
      </c>
      <c r="K54" s="44">
        <v>537</v>
      </c>
      <c r="L54" s="43">
        <v>61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4.41</v>
      </c>
      <c r="H55" s="43">
        <v>5.98</v>
      </c>
      <c r="I55" s="43">
        <v>29.91</v>
      </c>
      <c r="J55" s="43">
        <v>191.1</v>
      </c>
      <c r="K55" s="44">
        <v>201</v>
      </c>
      <c r="L55" s="43">
        <v>31.5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0.11</v>
      </c>
      <c r="H56" s="43">
        <v>0.08</v>
      </c>
      <c r="I56" s="43">
        <v>7.63</v>
      </c>
      <c r="J56" s="43">
        <v>32.119999999999997</v>
      </c>
      <c r="K56" s="44">
        <v>818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4.41</v>
      </c>
      <c r="H57" s="43">
        <v>0.36</v>
      </c>
      <c r="I57" s="43">
        <v>17.04</v>
      </c>
      <c r="J57" s="43">
        <v>88.98</v>
      </c>
      <c r="K57" s="44">
        <v>114</v>
      </c>
      <c r="L57" s="43">
        <v>6.5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2.56</v>
      </c>
      <c r="H58" s="43">
        <v>0.47</v>
      </c>
      <c r="I58" s="43">
        <v>12.96</v>
      </c>
      <c r="J58" s="43">
        <v>67.510000000000005</v>
      </c>
      <c r="K58" s="44">
        <v>115</v>
      </c>
      <c r="L58" s="43">
        <v>3.4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27.66</v>
      </c>
      <c r="H61" s="19">
        <f t="shared" ref="H61" si="23">SUM(H52:H60)</f>
        <v>26.569999999999997</v>
      </c>
      <c r="I61" s="19">
        <f t="shared" ref="I61" si="24">SUM(I52:I60)</f>
        <v>110.19</v>
      </c>
      <c r="J61" s="19">
        <f t="shared" ref="J61:L61" si="25">SUM(J52:J60)</f>
        <v>791.71</v>
      </c>
      <c r="K61" s="25"/>
      <c r="L61" s="19">
        <f t="shared" si="25"/>
        <v>149.41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27.66</v>
      </c>
      <c r="H62" s="32">
        <f t="shared" ref="H62" si="27">H51+H61</f>
        <v>26.569999999999997</v>
      </c>
      <c r="I62" s="32">
        <f t="shared" ref="I62" si="28">I51+I61</f>
        <v>110.19</v>
      </c>
      <c r="J62" s="32">
        <f t="shared" ref="J62:L62" si="29">J51+J61</f>
        <v>791.71</v>
      </c>
      <c r="K62" s="32"/>
      <c r="L62" s="32">
        <f t="shared" si="29"/>
        <v>149.41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0.72</v>
      </c>
      <c r="H71" s="43">
        <v>1.97</v>
      </c>
      <c r="I71" s="43">
        <v>6.81</v>
      </c>
      <c r="J71" s="43">
        <v>47.85</v>
      </c>
      <c r="K71" s="44">
        <v>74</v>
      </c>
      <c r="L71" s="43">
        <v>5.74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4.55</v>
      </c>
      <c r="H72" s="43">
        <v>6.97</v>
      </c>
      <c r="I72" s="43">
        <v>22.78</v>
      </c>
      <c r="J72" s="43">
        <v>171.85</v>
      </c>
      <c r="K72" s="44">
        <v>235</v>
      </c>
      <c r="L72" s="43">
        <v>34.67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10.35</v>
      </c>
      <c r="H73" s="43">
        <v>10.94</v>
      </c>
      <c r="I73" s="43">
        <v>1.05</v>
      </c>
      <c r="J73" s="43">
        <v>144.06</v>
      </c>
      <c r="K73" s="44">
        <v>568</v>
      </c>
      <c r="L73" s="43">
        <v>44.23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2.14</v>
      </c>
      <c r="H74" s="43">
        <v>2.6</v>
      </c>
      <c r="I74" s="43">
        <v>36.32</v>
      </c>
      <c r="J74" s="43">
        <v>177.24</v>
      </c>
      <c r="K74" s="44">
        <v>177.24</v>
      </c>
      <c r="L74" s="43">
        <v>17.7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6.42</v>
      </c>
      <c r="H75" s="43">
        <v>0.13</v>
      </c>
      <c r="I75" s="43">
        <v>23.03</v>
      </c>
      <c r="J75" s="43">
        <v>23.03</v>
      </c>
      <c r="K75" s="44">
        <v>825</v>
      </c>
      <c r="L75" s="43">
        <v>7.6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4.4400000000000004</v>
      </c>
      <c r="H76" s="43">
        <v>0.36</v>
      </c>
      <c r="I76" s="43">
        <v>17.22</v>
      </c>
      <c r="J76" s="43">
        <v>89.88</v>
      </c>
      <c r="K76" s="44">
        <v>114</v>
      </c>
      <c r="L76" s="43">
        <v>6.5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2.56</v>
      </c>
      <c r="H77" s="43">
        <v>0.47</v>
      </c>
      <c r="I77" s="43">
        <v>12.96</v>
      </c>
      <c r="J77" s="43">
        <v>67.510000000000005</v>
      </c>
      <c r="K77" s="44">
        <v>115</v>
      </c>
      <c r="L77" s="43">
        <v>3.4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31.18</v>
      </c>
      <c r="H80" s="19">
        <f t="shared" ref="H80" si="35">SUM(H71:H79)</f>
        <v>23.439999999999998</v>
      </c>
      <c r="I80" s="19">
        <f t="shared" ref="I80" si="36">SUM(I71:I79)</f>
        <v>120.17000000000002</v>
      </c>
      <c r="J80" s="19">
        <f t="shared" ref="J80:L80" si="37">SUM(J71:J79)</f>
        <v>721.42</v>
      </c>
      <c r="K80" s="25"/>
      <c r="L80" s="19">
        <f t="shared" si="37"/>
        <v>119.84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38">G70+G80</f>
        <v>31.18</v>
      </c>
      <c r="H81" s="32">
        <f t="shared" ref="H81" si="39">H70+H80</f>
        <v>23.439999999999998</v>
      </c>
      <c r="I81" s="32">
        <f t="shared" ref="I81" si="40">I70+I80</f>
        <v>120.17000000000002</v>
      </c>
      <c r="J81" s="32">
        <f t="shared" ref="J81:L81" si="41">J70+J80</f>
        <v>721.42</v>
      </c>
      <c r="K81" s="32"/>
      <c r="L81" s="32">
        <f t="shared" si="41"/>
        <v>119.84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60</v>
      </c>
      <c r="G90" s="43">
        <v>0.93</v>
      </c>
      <c r="H90" s="43">
        <v>2.0299999999999998</v>
      </c>
      <c r="I90" s="43">
        <v>10.050000000000001</v>
      </c>
      <c r="J90" s="43">
        <v>62.19</v>
      </c>
      <c r="K90" s="44">
        <v>109</v>
      </c>
      <c r="L90" s="43">
        <v>5.7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5.85</v>
      </c>
      <c r="H91" s="43">
        <v>10.130000000000001</v>
      </c>
      <c r="I91" s="43">
        <v>17.079999999999998</v>
      </c>
      <c r="J91" s="43">
        <v>182.89</v>
      </c>
      <c r="K91" s="44">
        <v>258</v>
      </c>
      <c r="L91" s="43">
        <v>21.2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15.12</v>
      </c>
      <c r="H92" s="43">
        <v>10.23</v>
      </c>
      <c r="I92" s="43">
        <v>12.75</v>
      </c>
      <c r="J92" s="43">
        <v>203.55</v>
      </c>
      <c r="K92" s="44">
        <v>544</v>
      </c>
      <c r="L92" s="43">
        <v>46.15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3.11</v>
      </c>
      <c r="H93" s="43">
        <v>7</v>
      </c>
      <c r="I93" s="43">
        <v>31.08</v>
      </c>
      <c r="J93" s="43">
        <v>199.76</v>
      </c>
      <c r="K93" s="44">
        <v>328</v>
      </c>
      <c r="L93" s="43">
        <v>15.79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7.0000000000000007E-2</v>
      </c>
      <c r="I94" s="43">
        <v>6.02</v>
      </c>
      <c r="J94" s="43">
        <v>28.31</v>
      </c>
      <c r="K94" s="44">
        <v>811</v>
      </c>
      <c r="L94" s="43">
        <v>19.14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4.4400000000000004</v>
      </c>
      <c r="H95" s="43">
        <v>0.36</v>
      </c>
      <c r="I95" s="43">
        <v>17.22</v>
      </c>
      <c r="J95" s="43">
        <v>89.88</v>
      </c>
      <c r="K95" s="44">
        <v>114</v>
      </c>
      <c r="L95" s="43">
        <v>6.5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2.56</v>
      </c>
      <c r="H96" s="43">
        <v>0.47</v>
      </c>
      <c r="I96" s="43">
        <v>12.96</v>
      </c>
      <c r="J96" s="43">
        <v>67.510000000000005</v>
      </c>
      <c r="K96" s="44">
        <v>115</v>
      </c>
      <c r="L96" s="43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32.17</v>
      </c>
      <c r="H99" s="19">
        <f t="shared" ref="H99" si="47">SUM(H90:H98)</f>
        <v>30.29</v>
      </c>
      <c r="I99" s="19">
        <f t="shared" ref="I99" si="48">SUM(I90:I98)</f>
        <v>107.16</v>
      </c>
      <c r="J99" s="19">
        <f t="shared" ref="J99:L99" si="49">SUM(J90:J98)</f>
        <v>834.08999999999992</v>
      </c>
      <c r="K99" s="25"/>
      <c r="L99" s="19">
        <f t="shared" si="49"/>
        <v>117.88000000000001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32.17</v>
      </c>
      <c r="H100" s="32">
        <f t="shared" ref="H100" si="51">H89+H99</f>
        <v>30.29</v>
      </c>
      <c r="I100" s="32">
        <f t="shared" ref="I100" si="52">I89+I99</f>
        <v>107.16</v>
      </c>
      <c r="J100" s="32">
        <f t="shared" ref="J100:L100" si="53">J89+J99</f>
        <v>834.08999999999992</v>
      </c>
      <c r="K100" s="32"/>
      <c r="L100" s="32">
        <f t="shared" si="53"/>
        <v>117.88000000000001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1.72</v>
      </c>
      <c r="H109" s="43">
        <v>3.02</v>
      </c>
      <c r="I109" s="43">
        <v>3.6</v>
      </c>
      <c r="J109" s="43">
        <v>48.28</v>
      </c>
      <c r="K109" s="44">
        <v>12</v>
      </c>
      <c r="L109" s="43">
        <v>23.18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4.07</v>
      </c>
      <c r="H110" s="43">
        <v>6.42</v>
      </c>
      <c r="I110" s="43">
        <v>17.18</v>
      </c>
      <c r="J110" s="43">
        <v>142.78</v>
      </c>
      <c r="K110" s="44">
        <v>275</v>
      </c>
      <c r="L110" s="43">
        <v>57.08</v>
      </c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240</v>
      </c>
      <c r="G111" s="43">
        <v>18.260000000000002</v>
      </c>
      <c r="H111" s="43">
        <v>16.71</v>
      </c>
      <c r="I111" s="43">
        <v>49.67</v>
      </c>
      <c r="J111" s="43">
        <v>422.11</v>
      </c>
      <c r="K111" s="44">
        <v>500</v>
      </c>
      <c r="L111" s="43">
        <v>94.02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1.01</v>
      </c>
      <c r="H113" s="43">
        <v>0.06</v>
      </c>
      <c r="I113" s="43">
        <v>17.63</v>
      </c>
      <c r="J113" s="43">
        <v>75.97</v>
      </c>
      <c r="K113" s="44">
        <v>819</v>
      </c>
      <c r="L113" s="43">
        <v>7.39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2.96</v>
      </c>
      <c r="H114" s="43">
        <v>0.24</v>
      </c>
      <c r="I114" s="43">
        <v>11.48</v>
      </c>
      <c r="J114" s="43">
        <v>59.92</v>
      </c>
      <c r="K114" s="44">
        <v>114</v>
      </c>
      <c r="L114" s="43">
        <v>4.3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2.56</v>
      </c>
      <c r="H115" s="43">
        <v>0.47</v>
      </c>
      <c r="I115" s="43">
        <v>12.96</v>
      </c>
      <c r="J115" s="43">
        <v>67.510000000000005</v>
      </c>
      <c r="K115" s="44">
        <v>115</v>
      </c>
      <c r="L115" s="43">
        <v>3.4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30.580000000000002</v>
      </c>
      <c r="H118" s="19">
        <f t="shared" si="56"/>
        <v>26.919999999999995</v>
      </c>
      <c r="I118" s="19">
        <f t="shared" si="56"/>
        <v>112.52000000000001</v>
      </c>
      <c r="J118" s="19">
        <f t="shared" si="56"/>
        <v>816.57</v>
      </c>
      <c r="K118" s="25"/>
      <c r="L118" s="19">
        <f t="shared" ref="L118" si="57">SUM(L109:L117)</f>
        <v>189.36999999999998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30.580000000000002</v>
      </c>
      <c r="H119" s="32">
        <f t="shared" ref="H119" si="59">H108+H118</f>
        <v>26.919999999999995</v>
      </c>
      <c r="I119" s="32">
        <f t="shared" ref="I119" si="60">I108+I118</f>
        <v>112.52000000000001</v>
      </c>
      <c r="J119" s="32">
        <f t="shared" ref="J119:L119" si="61">J108+J118</f>
        <v>816.57</v>
      </c>
      <c r="K119" s="32"/>
      <c r="L119" s="32">
        <f t="shared" si="61"/>
        <v>189.36999999999998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0.99</v>
      </c>
      <c r="H128" s="43">
        <v>7.74</v>
      </c>
      <c r="I128" s="43">
        <v>12.97</v>
      </c>
      <c r="J128" s="43">
        <v>125.5</v>
      </c>
      <c r="K128" s="44">
        <v>182</v>
      </c>
      <c r="L128" s="43">
        <v>17.739999999999998</v>
      </c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2.74</v>
      </c>
      <c r="H129" s="43">
        <v>3.41</v>
      </c>
      <c r="I129" s="43">
        <v>27.15</v>
      </c>
      <c r="J129" s="43">
        <v>150.25</v>
      </c>
      <c r="K129" s="44">
        <v>252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90</v>
      </c>
      <c r="G130" s="43">
        <v>8.31</v>
      </c>
      <c r="H130" s="43">
        <v>6.1</v>
      </c>
      <c r="I130" s="43">
        <v>7.89</v>
      </c>
      <c r="J130" s="43">
        <v>119.7</v>
      </c>
      <c r="K130" s="44">
        <v>495</v>
      </c>
      <c r="L130" s="43">
        <v>57.12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2.79</v>
      </c>
      <c r="H131" s="43">
        <v>4.72</v>
      </c>
      <c r="I131" s="43">
        <v>51.11</v>
      </c>
      <c r="J131" s="43">
        <v>258.08</v>
      </c>
      <c r="K131" s="44">
        <v>300</v>
      </c>
      <c r="L131" s="43">
        <v>22.38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0.16</v>
      </c>
      <c r="H132" s="43">
        <v>0</v>
      </c>
      <c r="I132" s="43">
        <v>4.2</v>
      </c>
      <c r="J132" s="43">
        <v>17.45</v>
      </c>
      <c r="K132" s="44">
        <v>502</v>
      </c>
      <c r="L132" s="43">
        <v>1.5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2.96</v>
      </c>
      <c r="H133" s="43">
        <v>0.24</v>
      </c>
      <c r="I133" s="43">
        <v>11.48</v>
      </c>
      <c r="J133" s="43">
        <v>59.92</v>
      </c>
      <c r="K133" s="44">
        <v>114</v>
      </c>
      <c r="L133" s="43">
        <v>4.3</v>
      </c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40</v>
      </c>
      <c r="G134" s="43">
        <v>2.56</v>
      </c>
      <c r="H134" s="43">
        <v>0.47</v>
      </c>
      <c r="I134" s="43">
        <v>12.96</v>
      </c>
      <c r="J134" s="43">
        <v>67.510000000000005</v>
      </c>
      <c r="K134" s="44">
        <v>115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20.51</v>
      </c>
      <c r="H137" s="19">
        <f t="shared" si="64"/>
        <v>22.679999999999996</v>
      </c>
      <c r="I137" s="19">
        <f t="shared" si="64"/>
        <v>127.76000000000002</v>
      </c>
      <c r="J137" s="19">
        <f t="shared" si="64"/>
        <v>798.41</v>
      </c>
      <c r="K137" s="25"/>
      <c r="L137" s="19">
        <f t="shared" ref="L137" si="65">SUM(L128:L136)</f>
        <v>134.44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20.51</v>
      </c>
      <c r="H138" s="32">
        <f t="shared" ref="H138" si="67">H127+H137</f>
        <v>22.679999999999996</v>
      </c>
      <c r="I138" s="32">
        <f t="shared" ref="I138" si="68">I127+I137</f>
        <v>127.76000000000002</v>
      </c>
      <c r="J138" s="32">
        <f t="shared" ref="J138:L138" si="69">J127+J137</f>
        <v>798.41</v>
      </c>
      <c r="K138" s="32"/>
      <c r="L138" s="32">
        <f t="shared" si="69"/>
        <v>134.44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0.37</v>
      </c>
      <c r="H147" s="43">
        <v>1.79</v>
      </c>
      <c r="I147" s="43">
        <v>12.56</v>
      </c>
      <c r="J147" s="43">
        <v>67.83</v>
      </c>
      <c r="K147" s="44">
        <v>142</v>
      </c>
      <c r="L147" s="43">
        <v>7.68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3.97</v>
      </c>
      <c r="H148" s="43">
        <v>4.21</v>
      </c>
      <c r="I148" s="43">
        <v>25.19</v>
      </c>
      <c r="J148" s="43">
        <v>154.53</v>
      </c>
      <c r="K148" s="44">
        <v>218</v>
      </c>
      <c r="L148" s="43">
        <v>27.68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13.44</v>
      </c>
      <c r="H149" s="43">
        <v>19.02</v>
      </c>
      <c r="I149" s="43">
        <v>46.19</v>
      </c>
      <c r="J149" s="43">
        <v>410.11</v>
      </c>
      <c r="K149" s="44"/>
      <c r="L149" s="43">
        <v>57.8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0.15</v>
      </c>
      <c r="H151" s="43">
        <v>0.02</v>
      </c>
      <c r="I151" s="43">
        <v>10.17</v>
      </c>
      <c r="J151" s="43">
        <v>44.31</v>
      </c>
      <c r="K151" s="44">
        <v>821</v>
      </c>
      <c r="L151" s="43">
        <v>3.89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4.4400000000000004</v>
      </c>
      <c r="H152" s="43">
        <v>0.36</v>
      </c>
      <c r="I152" s="43">
        <v>17.22</v>
      </c>
      <c r="J152" s="43">
        <v>89.88</v>
      </c>
      <c r="K152" s="44">
        <v>114</v>
      </c>
      <c r="L152" s="43">
        <v>6.5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2.56</v>
      </c>
      <c r="H153" s="43">
        <v>0.47</v>
      </c>
      <c r="I153" s="43">
        <v>12.96</v>
      </c>
      <c r="J153" s="43">
        <v>67.510000000000005</v>
      </c>
      <c r="K153" s="44">
        <v>115</v>
      </c>
      <c r="L153" s="43">
        <v>3.4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24.93</v>
      </c>
      <c r="H156" s="19">
        <f t="shared" si="72"/>
        <v>25.869999999999997</v>
      </c>
      <c r="I156" s="19">
        <f t="shared" si="72"/>
        <v>124.28999999999999</v>
      </c>
      <c r="J156" s="19">
        <f t="shared" si="72"/>
        <v>834.17</v>
      </c>
      <c r="K156" s="25"/>
      <c r="L156" s="19">
        <f t="shared" ref="L156" si="73">SUM(L147:L155)</f>
        <v>106.95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24.93</v>
      </c>
      <c r="H157" s="32">
        <f t="shared" ref="H157" si="75">H146+H156</f>
        <v>25.869999999999997</v>
      </c>
      <c r="I157" s="32">
        <f t="shared" ref="I157" si="76">I146+I156</f>
        <v>124.28999999999999</v>
      </c>
      <c r="J157" s="32">
        <f t="shared" ref="J157:L157" si="77">J146+J156</f>
        <v>834.17</v>
      </c>
      <c r="K157" s="32"/>
      <c r="L157" s="32">
        <f t="shared" si="77"/>
        <v>106.95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0.7</v>
      </c>
      <c r="H166" s="43">
        <v>1.7</v>
      </c>
      <c r="I166" s="43">
        <v>4.76</v>
      </c>
      <c r="J166" s="43">
        <v>37.14</v>
      </c>
      <c r="K166" s="44">
        <v>33</v>
      </c>
      <c r="L166" s="43">
        <v>7.98</v>
      </c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3</v>
      </c>
      <c r="H167" s="43">
        <v>3.49</v>
      </c>
      <c r="I167" s="43">
        <v>15.48</v>
      </c>
      <c r="J167" s="43">
        <v>105.33</v>
      </c>
      <c r="K167" s="44">
        <v>217</v>
      </c>
      <c r="L167" s="43">
        <v>20.85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120</v>
      </c>
      <c r="G168" s="43">
        <v>10.28</v>
      </c>
      <c r="H168" s="43">
        <v>8.4700000000000006</v>
      </c>
      <c r="I168" s="43">
        <v>25.21</v>
      </c>
      <c r="J168" s="43">
        <v>218.19</v>
      </c>
      <c r="K168" s="44">
        <v>446</v>
      </c>
      <c r="L168" s="43">
        <v>43.7</v>
      </c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3.11</v>
      </c>
      <c r="H169" s="43">
        <v>8.2100000000000009</v>
      </c>
      <c r="I169" s="43">
        <v>29.98</v>
      </c>
      <c r="J169" s="43">
        <v>206.25</v>
      </c>
      <c r="K169" s="44">
        <v>636</v>
      </c>
      <c r="L169" s="43">
        <v>17.8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6.42</v>
      </c>
      <c r="H170" s="43">
        <v>0.13</v>
      </c>
      <c r="I170" s="43">
        <v>23.03</v>
      </c>
      <c r="J170" s="43">
        <v>94.97</v>
      </c>
      <c r="K170" s="44">
        <v>825</v>
      </c>
      <c r="L170" s="43">
        <v>7.6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4.4400000000000004</v>
      </c>
      <c r="H171" s="43">
        <v>0.36</v>
      </c>
      <c r="I171" s="43">
        <v>17.22</v>
      </c>
      <c r="J171" s="43">
        <v>89.88</v>
      </c>
      <c r="K171" s="44">
        <v>114</v>
      </c>
      <c r="L171" s="43">
        <v>6.5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2.56</v>
      </c>
      <c r="H172" s="43">
        <v>0.47</v>
      </c>
      <c r="I172" s="43">
        <v>12.96</v>
      </c>
      <c r="J172" s="43">
        <v>67.510000000000005</v>
      </c>
      <c r="K172" s="44">
        <v>1156</v>
      </c>
      <c r="L172" s="43">
        <v>3.4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30.509999999999998</v>
      </c>
      <c r="H175" s="19">
        <f t="shared" si="80"/>
        <v>22.83</v>
      </c>
      <c r="I175" s="19">
        <f t="shared" si="80"/>
        <v>128.64000000000001</v>
      </c>
      <c r="J175" s="19">
        <f t="shared" si="80"/>
        <v>819.27</v>
      </c>
      <c r="K175" s="25"/>
      <c r="L175" s="19">
        <f t="shared" ref="L175" si="81">SUM(L166:L174)</f>
        <v>107.83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82">G165+G175</f>
        <v>30.509999999999998</v>
      </c>
      <c r="H176" s="32">
        <f t="shared" ref="H176" si="83">H165+H175</f>
        <v>22.83</v>
      </c>
      <c r="I176" s="32">
        <f t="shared" ref="I176" si="84">I165+I175</f>
        <v>128.64000000000001</v>
      </c>
      <c r="J176" s="32">
        <f t="shared" ref="J176:L176" si="85">J165+J175</f>
        <v>819.27</v>
      </c>
      <c r="K176" s="32"/>
      <c r="L176" s="32">
        <f t="shared" si="85"/>
        <v>107.83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0.64</v>
      </c>
      <c r="H185" s="43">
        <v>0</v>
      </c>
      <c r="I185" s="43">
        <v>1.4</v>
      </c>
      <c r="J185" s="43">
        <v>8.15</v>
      </c>
      <c r="K185" s="44">
        <v>113</v>
      </c>
      <c r="L185" s="43">
        <v>28.5</v>
      </c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3.79</v>
      </c>
      <c r="H186" s="43">
        <v>6.68</v>
      </c>
      <c r="I186" s="43">
        <v>19.899999999999999</v>
      </c>
      <c r="J186" s="43">
        <v>154.88</v>
      </c>
      <c r="K186" s="44">
        <v>238</v>
      </c>
      <c r="L186" s="43">
        <v>23.02</v>
      </c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11.7</v>
      </c>
      <c r="H187" s="43">
        <v>20.05</v>
      </c>
      <c r="I187" s="43">
        <v>13.26</v>
      </c>
      <c r="J187" s="43">
        <v>280.29000000000002</v>
      </c>
      <c r="K187" s="44">
        <v>557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2.2799999999999998</v>
      </c>
      <c r="H188" s="43">
        <v>6.6</v>
      </c>
      <c r="I188" s="43">
        <v>25.29</v>
      </c>
      <c r="J188" s="43">
        <v>169.68</v>
      </c>
      <c r="K188" s="44">
        <v>435</v>
      </c>
      <c r="L188" s="43">
        <v>20.03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0.11</v>
      </c>
      <c r="H189" s="43">
        <v>0.08</v>
      </c>
      <c r="I189" s="43">
        <v>7.63</v>
      </c>
      <c r="J189" s="43">
        <v>32.119999999999997</v>
      </c>
      <c r="K189" s="44">
        <v>818</v>
      </c>
      <c r="L189" s="43">
        <v>5.9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4.4400000000000004</v>
      </c>
      <c r="H190" s="43">
        <v>0.36</v>
      </c>
      <c r="I190" s="43">
        <v>17.22</v>
      </c>
      <c r="J190" s="43">
        <v>89.88</v>
      </c>
      <c r="K190" s="44">
        <v>114</v>
      </c>
      <c r="L190" s="43">
        <v>6.5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2.56</v>
      </c>
      <c r="H191" s="43">
        <v>0.47</v>
      </c>
      <c r="I191" s="43">
        <v>12.96</v>
      </c>
      <c r="J191" s="43">
        <v>67.510000000000005</v>
      </c>
      <c r="K191" s="44">
        <v>115</v>
      </c>
      <c r="L191" s="43">
        <v>3.4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25.52</v>
      </c>
      <c r="H194" s="19">
        <f t="shared" si="88"/>
        <v>34.239999999999995</v>
      </c>
      <c r="I194" s="19">
        <f t="shared" si="88"/>
        <v>97.66</v>
      </c>
      <c r="J194" s="19">
        <f t="shared" si="88"/>
        <v>802.51</v>
      </c>
      <c r="K194" s="25"/>
      <c r="L194" s="19">
        <f t="shared" ref="L194" si="89">SUM(L185:L193)</f>
        <v>150.35000000000002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25.52</v>
      </c>
      <c r="H195" s="32">
        <f t="shared" ref="H195" si="91">H184+H194</f>
        <v>34.239999999999995</v>
      </c>
      <c r="I195" s="32">
        <f t="shared" ref="I195" si="92">I184+I194</f>
        <v>97.66</v>
      </c>
      <c r="J195" s="32">
        <f t="shared" ref="J195:L195" si="93">J184+J194</f>
        <v>802.51</v>
      </c>
      <c r="K195" s="32"/>
      <c r="L195" s="32">
        <f t="shared" si="93"/>
        <v>150.35000000000002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27.954000000000001</v>
      </c>
      <c r="H196" s="34">
        <f t="shared" si="94"/>
        <v>27.593</v>
      </c>
      <c r="I196" s="34">
        <f t="shared" si="94"/>
        <v>113.75800000000001</v>
      </c>
      <c r="J196" s="34">
        <f t="shared" si="94"/>
        <v>799.81000000000006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141.648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Белова Ирина Дмитриевна</cp:lastModifiedBy>
  <dcterms:created xsi:type="dcterms:W3CDTF">2022-05-16T14:23:56Z</dcterms:created>
  <dcterms:modified xsi:type="dcterms:W3CDTF">2025-02-06T00:02:08Z</dcterms:modified>
</cp:coreProperties>
</file>